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ocuments\Moji dokumenti\NKČ\"/>
    </mc:Choice>
  </mc:AlternateContent>
  <xr:revisionPtr revIDLastSave="0" documentId="8_{17C8255F-480C-430B-9BCC-546464F62863}" xr6:coauthVersionLast="45" xr6:coauthVersionMax="45" xr10:uidLastSave="{00000000-0000-0000-0000-000000000000}"/>
  <bookViews>
    <workbookView xWindow="-120" yWindow="-120" windowWidth="29040" windowHeight="15840" xr2:uid="{F53BEF6F-A7A5-45B4-8793-7498DFA66D4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6" i="1"/>
  <c r="D38" i="1"/>
  <c r="D32" i="1"/>
  <c r="D3" i="1" s="1"/>
  <c r="E5" i="1"/>
  <c r="E3" i="1" s="1"/>
  <c r="D5" i="1"/>
  <c r="F32" i="1" l="1"/>
  <c r="F5" i="1"/>
  <c r="F3" i="1" s="1"/>
</calcChain>
</file>

<file path=xl/sharedStrings.xml><?xml version="1.0" encoding="utf-8"?>
<sst xmlns="http://schemas.openxmlformats.org/spreadsheetml/2006/main" count="56" uniqueCount="51">
  <si>
    <t>Pozicija</t>
  </si>
  <si>
    <t>Račun</t>
  </si>
  <si>
    <t>Opis</t>
  </si>
  <si>
    <t>PLAN 2020.</t>
  </si>
  <si>
    <t>Akt. A100039</t>
  </si>
  <si>
    <t>Centar za kulturu</t>
  </si>
  <si>
    <t>Izv. 1,2,3,4</t>
  </si>
  <si>
    <t>Funkcija: 0820 Službe kulture</t>
  </si>
  <si>
    <t>Izvor:  110</t>
  </si>
  <si>
    <t>Opći prihodi i primici</t>
  </si>
  <si>
    <t>PLAĆE ZA ZAPOSLENE</t>
  </si>
  <si>
    <t>OSTALI RASHODI ZA ZAPOSLENE</t>
  </si>
  <si>
    <t>DOPRINOS ZA OBVEZNO ZO</t>
  </si>
  <si>
    <t>SLUŽBENA PUTOVANJA</t>
  </si>
  <si>
    <t>NAKNADA ZA PRIJEVOZ</t>
  </si>
  <si>
    <t>SEMINARI, SAVJETOVANJA, SIMPOZIJI</t>
  </si>
  <si>
    <t>UREDSKI MATERIJAL I SL.</t>
  </si>
  <si>
    <t>SITAN INVENTAR I AUTOGUME</t>
  </si>
  <si>
    <t>USLUGE TELEFONA, TELEFAKSA</t>
  </si>
  <si>
    <t>USLUGE INTERNETA</t>
  </si>
  <si>
    <t>POŠTARINA (PISMA, TISKANICE I SL.)</t>
  </si>
  <si>
    <t>USLUGE TEKUĆEG I INVESTICIJSKOG ODRŽAVANJA</t>
  </si>
  <si>
    <t>UGOVORI O DJELU</t>
  </si>
  <si>
    <t>INTELEKTUALNE I OSOBNE USLUGE</t>
  </si>
  <si>
    <t>RAČUNALNE USLUGE</t>
  </si>
  <si>
    <t>USLUGE ČIŠĆENJA, PRANJA</t>
  </si>
  <si>
    <t>OSTALE USLUGE</t>
  </si>
  <si>
    <t>SLUŽBENA PUTOVANJA RAVNATELJA</t>
  </si>
  <si>
    <t>NAKNADA ZA RAD RAVNATELJA</t>
  </si>
  <si>
    <t>PREMIJE OSIGURANJA</t>
  </si>
  <si>
    <t>REPREZENTACIJA</t>
  </si>
  <si>
    <t>OSTALI NESPOMENUTI RASHODI</t>
  </si>
  <si>
    <t>ORGANIZACIJA GLAZBENO SCENSKIH PROGRAMA</t>
  </si>
  <si>
    <t>USLUGE PLATNOG PROMETA</t>
  </si>
  <si>
    <t>UREDSKA OPREMA I NAMJEŠTAJ</t>
  </si>
  <si>
    <t>KNJIGE U KNJIŽNICAMA</t>
  </si>
  <si>
    <t>Izvor:  320</t>
  </si>
  <si>
    <t>Vlastiti prihodi</t>
  </si>
  <si>
    <t xml:space="preserve">NAKNADE OSTALIH TROŠKOVA-HZZZ </t>
  </si>
  <si>
    <t>Izvor:  530</t>
  </si>
  <si>
    <t>Pomoći</t>
  </si>
  <si>
    <t>OBŽ-KNJIGE</t>
  </si>
  <si>
    <t>MINISTARSTVO KULTURE RH-KNJIGE</t>
  </si>
  <si>
    <t>MINISTARSTVO KULTURE RH-OPREMA</t>
  </si>
  <si>
    <t xml:space="preserve">NAKNADE OSTALIH TROŠKOVA-HZZO </t>
  </si>
  <si>
    <t>REBALANS</t>
  </si>
  <si>
    <t>RAZLIKA</t>
  </si>
  <si>
    <t>URBROJ: 73/2020.g</t>
  </si>
  <si>
    <t>U Čepinu, 13. studenog 2020.g.</t>
  </si>
  <si>
    <t>Ravnatelj</t>
  </si>
  <si>
    <t>Željko Mamić, mag.educ.philol.croat.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</si>
</sst>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charset val="238"/>
    </font>
    <font>
      <sz val="9"/>
      <color rgb="FF333333"/>
      <name val="Tahoma"/>
      <charset val="238"/>
    </font>
    <font>
      <b/>
      <sz val="9"/>
      <color rgb="FF333333"/>
      <name val="Tahoma"/>
      <charset val="238"/>
    </font>
    <font>
      <sz val="9"/>
      <color rgb="FF333333"/>
      <name val="Calibri"/>
      <charset val="238"/>
    </font>
    <font>
      <sz val="9"/>
      <color rgb="FF333333"/>
      <name val="Arial"/>
      <charset val="238"/>
    </font>
    <font>
      <b/>
      <sz val="9"/>
      <color rgb="FF333333"/>
      <name val="Tahoma"/>
      <family val="2"/>
      <charset val="238"/>
    </font>
    <font>
      <sz val="9"/>
      <color theme="9" tint="-0.249977111117893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67171"/>
        <bgColor rgb="FF666699"/>
      </patternFill>
    </fill>
    <fill>
      <patternFill patternType="solid">
        <fgColor rgb="FFD1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theme="9"/>
        <bgColor rgb="FFCCFFFF"/>
      </patternFill>
    </fill>
    <fill>
      <patternFill patternType="solid">
        <fgColor theme="9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/>
    <xf numFmtId="0" fontId="4" fillId="4" borderId="1" xfId="0" applyFont="1" applyFill="1" applyBorder="1"/>
    <xf numFmtId="4" fontId="5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33C07AF2-A395-4248-AD94-3F551C07186A}"/>
  </cellStyles>
  <dxfs count="3">
    <dxf>
      <font>
        <color rgb="FF000000"/>
        <name val="Calibri"/>
        <scheme val="none"/>
      </font>
    </dxf>
    <dxf>
      <font>
        <color rgb="FF000000"/>
        <name val="Calibri"/>
        <scheme val="none"/>
      </font>
    </dxf>
    <dxf>
      <font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8E5E-0B7C-4C39-8DDF-CAA61CFECF84}">
  <dimension ref="A1:F47"/>
  <sheetViews>
    <sheetView tabSelected="1" workbookViewId="0">
      <selection activeCell="E34" sqref="E34"/>
    </sheetView>
  </sheetViews>
  <sheetFormatPr defaultRowHeight="15" x14ac:dyDescent="0.25"/>
  <cols>
    <col min="1" max="1" width="6.85546875" customWidth="1"/>
    <col min="2" max="2" width="8.28515625" customWidth="1"/>
    <col min="3" max="3" width="31.85546875" customWidth="1"/>
    <col min="4" max="4" width="11.85546875" customWidth="1"/>
    <col min="5" max="5" width="11.5703125" customWidth="1"/>
    <col min="6" max="6" width="11.7109375" customWidth="1"/>
  </cols>
  <sheetData>
    <row r="1" spans="1:6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45</v>
      </c>
      <c r="F1" s="22" t="s">
        <v>46</v>
      </c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3" t="s">
        <v>4</v>
      </c>
      <c r="B3" s="23"/>
      <c r="C3" s="1" t="s">
        <v>5</v>
      </c>
      <c r="D3" s="2">
        <f>D5+D32+D38</f>
        <v>465635</v>
      </c>
      <c r="E3" s="2">
        <f>E5+E32+E38</f>
        <v>462635</v>
      </c>
      <c r="F3" s="2">
        <f>F5+F32+F38</f>
        <v>-3000</v>
      </c>
    </row>
    <row r="4" spans="1:6" x14ac:dyDescent="0.25">
      <c r="A4" s="24" t="s">
        <v>6</v>
      </c>
      <c r="B4" s="24"/>
      <c r="C4" s="3" t="s">
        <v>7</v>
      </c>
      <c r="D4" s="4"/>
      <c r="E4" s="4"/>
      <c r="F4" s="2"/>
    </row>
    <row r="5" spans="1:6" x14ac:dyDescent="0.25">
      <c r="A5" s="21" t="s">
        <v>8</v>
      </c>
      <c r="B5" s="21"/>
      <c r="C5" s="5" t="s">
        <v>9</v>
      </c>
      <c r="D5" s="6">
        <f>SUM(D6:D31)</f>
        <v>360000</v>
      </c>
      <c r="E5" s="6">
        <f>SUM(E6:E31)</f>
        <v>360000</v>
      </c>
      <c r="F5" s="20">
        <f>SUM(F6:F31)</f>
        <v>0</v>
      </c>
    </row>
    <row r="6" spans="1:6" x14ac:dyDescent="0.25">
      <c r="A6" s="7">
        <v>601</v>
      </c>
      <c r="B6" s="8">
        <v>31111</v>
      </c>
      <c r="C6" s="3" t="s">
        <v>10</v>
      </c>
      <c r="D6" s="9">
        <v>145700</v>
      </c>
      <c r="E6" s="9">
        <v>145700</v>
      </c>
      <c r="F6" s="9">
        <f>E6-D6</f>
        <v>0</v>
      </c>
    </row>
    <row r="7" spans="1:6" x14ac:dyDescent="0.25">
      <c r="A7" s="7">
        <v>602</v>
      </c>
      <c r="B7" s="10">
        <v>31213</v>
      </c>
      <c r="C7" s="3" t="s">
        <v>11</v>
      </c>
      <c r="D7" s="9">
        <v>13700</v>
      </c>
      <c r="E7" s="9">
        <v>13700</v>
      </c>
      <c r="F7" s="9">
        <f t="shared" ref="F7:F43" si="0">E7-D7</f>
        <v>0</v>
      </c>
    </row>
    <row r="8" spans="1:6" x14ac:dyDescent="0.25">
      <c r="A8" s="11">
        <v>604</v>
      </c>
      <c r="B8" s="8">
        <v>31321</v>
      </c>
      <c r="C8" s="3" t="s">
        <v>12</v>
      </c>
      <c r="D8" s="9">
        <v>24000</v>
      </c>
      <c r="E8" s="9">
        <v>14000</v>
      </c>
      <c r="F8" s="9">
        <f t="shared" si="0"/>
        <v>-10000</v>
      </c>
    </row>
    <row r="9" spans="1:6" x14ac:dyDescent="0.25">
      <c r="A9" s="11">
        <v>607</v>
      </c>
      <c r="B9" s="8">
        <v>32111</v>
      </c>
      <c r="C9" s="3" t="s">
        <v>13</v>
      </c>
      <c r="D9" s="9">
        <v>2000</v>
      </c>
      <c r="E9" s="9">
        <v>500</v>
      </c>
      <c r="F9" s="9">
        <f t="shared" si="0"/>
        <v>-1500</v>
      </c>
    </row>
    <row r="10" spans="1:6" x14ac:dyDescent="0.25">
      <c r="A10" s="11">
        <v>608</v>
      </c>
      <c r="B10" s="8">
        <v>32121</v>
      </c>
      <c r="C10" s="3" t="s">
        <v>14</v>
      </c>
      <c r="D10" s="9">
        <v>20400</v>
      </c>
      <c r="E10" s="9">
        <v>13400</v>
      </c>
      <c r="F10" s="9">
        <f t="shared" si="0"/>
        <v>-7000</v>
      </c>
    </row>
    <row r="11" spans="1:6" x14ac:dyDescent="0.25">
      <c r="A11" s="11">
        <v>609</v>
      </c>
      <c r="B11" s="8">
        <v>32131</v>
      </c>
      <c r="C11" s="3" t="s">
        <v>15</v>
      </c>
      <c r="D11" s="9">
        <v>300</v>
      </c>
      <c r="E11" s="9">
        <v>1850</v>
      </c>
      <c r="F11" s="9">
        <f t="shared" si="0"/>
        <v>1550</v>
      </c>
    </row>
    <row r="12" spans="1:6" x14ac:dyDescent="0.25">
      <c r="A12" s="11">
        <v>610</v>
      </c>
      <c r="B12" s="8">
        <v>32211</v>
      </c>
      <c r="C12" s="3" t="s">
        <v>16</v>
      </c>
      <c r="D12" s="9">
        <v>2000</v>
      </c>
      <c r="E12" s="9">
        <v>5000</v>
      </c>
      <c r="F12" s="9">
        <f t="shared" si="0"/>
        <v>3000</v>
      </c>
    </row>
    <row r="13" spans="1:6" x14ac:dyDescent="0.25">
      <c r="A13" s="11">
        <v>612</v>
      </c>
      <c r="B13" s="8">
        <v>32251</v>
      </c>
      <c r="C13" s="3" t="s">
        <v>17</v>
      </c>
      <c r="D13" s="9">
        <v>1000</v>
      </c>
      <c r="E13" s="9">
        <v>1000</v>
      </c>
      <c r="F13" s="9">
        <f t="shared" si="0"/>
        <v>0</v>
      </c>
    </row>
    <row r="14" spans="1:6" x14ac:dyDescent="0.25">
      <c r="A14" s="11">
        <v>613</v>
      </c>
      <c r="B14" s="8">
        <v>32311</v>
      </c>
      <c r="C14" s="3" t="s">
        <v>18</v>
      </c>
      <c r="D14" s="9">
        <v>6000</v>
      </c>
      <c r="E14" s="9">
        <v>4500</v>
      </c>
      <c r="F14" s="9">
        <f t="shared" si="0"/>
        <v>-1500</v>
      </c>
    </row>
    <row r="15" spans="1:6" x14ac:dyDescent="0.25">
      <c r="A15" s="11">
        <v>614</v>
      </c>
      <c r="B15" s="8">
        <v>32312</v>
      </c>
      <c r="C15" s="3" t="s">
        <v>19</v>
      </c>
      <c r="D15" s="12">
        <v>2000</v>
      </c>
      <c r="E15" s="12">
        <v>2000</v>
      </c>
      <c r="F15" s="9">
        <f t="shared" si="0"/>
        <v>0</v>
      </c>
    </row>
    <row r="16" spans="1:6" ht="22.5" x14ac:dyDescent="0.25">
      <c r="A16" s="11">
        <v>615</v>
      </c>
      <c r="B16" s="8">
        <v>32313</v>
      </c>
      <c r="C16" s="3" t="s">
        <v>20</v>
      </c>
      <c r="D16" s="12">
        <v>500</v>
      </c>
      <c r="E16" s="12">
        <v>500</v>
      </c>
      <c r="F16" s="9">
        <f t="shared" si="0"/>
        <v>0</v>
      </c>
    </row>
    <row r="17" spans="1:6" ht="22.5" x14ac:dyDescent="0.25">
      <c r="A17" s="11">
        <v>616</v>
      </c>
      <c r="B17" s="8">
        <v>32329</v>
      </c>
      <c r="C17" s="3" t="s">
        <v>21</v>
      </c>
      <c r="D17" s="9">
        <v>1000</v>
      </c>
      <c r="E17" s="9">
        <v>2200</v>
      </c>
      <c r="F17" s="9">
        <f t="shared" si="0"/>
        <v>1200</v>
      </c>
    </row>
    <row r="18" spans="1:6" x14ac:dyDescent="0.25">
      <c r="A18" s="11">
        <v>637</v>
      </c>
      <c r="B18" s="8">
        <v>32372</v>
      </c>
      <c r="C18" s="13" t="s">
        <v>22</v>
      </c>
      <c r="D18" s="9">
        <v>1000</v>
      </c>
      <c r="E18" s="9">
        <v>3000</v>
      </c>
      <c r="F18" s="9">
        <f t="shared" si="0"/>
        <v>2000</v>
      </c>
    </row>
    <row r="19" spans="1:6" x14ac:dyDescent="0.25">
      <c r="A19" s="11">
        <v>619</v>
      </c>
      <c r="B19" s="8">
        <v>32379</v>
      </c>
      <c r="C19" s="3" t="s">
        <v>23</v>
      </c>
      <c r="D19" s="9">
        <v>20200</v>
      </c>
      <c r="E19" s="9">
        <v>20200</v>
      </c>
      <c r="F19" s="9">
        <f t="shared" si="0"/>
        <v>0</v>
      </c>
    </row>
    <row r="20" spans="1:6" x14ac:dyDescent="0.25">
      <c r="A20" s="11">
        <v>620</v>
      </c>
      <c r="B20" s="8">
        <v>32389</v>
      </c>
      <c r="C20" s="3" t="s">
        <v>24</v>
      </c>
      <c r="D20" s="9">
        <v>3500</v>
      </c>
      <c r="E20" s="9">
        <v>4500</v>
      </c>
      <c r="F20" s="9">
        <f t="shared" si="0"/>
        <v>1000</v>
      </c>
    </row>
    <row r="21" spans="1:6" x14ac:dyDescent="0.25">
      <c r="A21" s="11">
        <v>621</v>
      </c>
      <c r="B21" s="8">
        <v>32395</v>
      </c>
      <c r="C21" s="3" t="s">
        <v>25</v>
      </c>
      <c r="D21" s="9">
        <v>7000</v>
      </c>
      <c r="E21" s="9">
        <v>7000</v>
      </c>
      <c r="F21" s="9">
        <f t="shared" si="0"/>
        <v>0</v>
      </c>
    </row>
    <row r="22" spans="1:6" x14ac:dyDescent="0.25">
      <c r="A22" s="11">
        <v>622</v>
      </c>
      <c r="B22" s="8">
        <v>32399</v>
      </c>
      <c r="C22" s="3" t="s">
        <v>26</v>
      </c>
      <c r="D22" s="9">
        <v>1700</v>
      </c>
      <c r="E22" s="9">
        <v>1700</v>
      </c>
      <c r="F22" s="9">
        <f t="shared" si="0"/>
        <v>0</v>
      </c>
    </row>
    <row r="23" spans="1:6" x14ac:dyDescent="0.25">
      <c r="A23" s="11">
        <v>623</v>
      </c>
      <c r="B23" s="8">
        <v>32411</v>
      </c>
      <c r="C23" s="3" t="s">
        <v>27</v>
      </c>
      <c r="D23" s="9">
        <v>5000</v>
      </c>
      <c r="E23" s="9">
        <v>5500</v>
      </c>
      <c r="F23" s="9">
        <f t="shared" si="0"/>
        <v>500</v>
      </c>
    </row>
    <row r="24" spans="1:6" x14ac:dyDescent="0.25">
      <c r="A24" s="11">
        <v>624</v>
      </c>
      <c r="B24" s="8">
        <v>32911</v>
      </c>
      <c r="C24" s="3" t="s">
        <v>28</v>
      </c>
      <c r="D24" s="9">
        <v>18600</v>
      </c>
      <c r="E24" s="9">
        <v>20000</v>
      </c>
      <c r="F24" s="9">
        <f t="shared" si="0"/>
        <v>1400</v>
      </c>
    </row>
    <row r="25" spans="1:6" x14ac:dyDescent="0.25">
      <c r="A25" s="11">
        <v>625</v>
      </c>
      <c r="B25" s="8">
        <v>32923</v>
      </c>
      <c r="C25" s="3" t="s">
        <v>29</v>
      </c>
      <c r="D25" s="9">
        <v>7000</v>
      </c>
      <c r="E25" s="9">
        <v>7000</v>
      </c>
      <c r="F25" s="9">
        <f t="shared" si="0"/>
        <v>0</v>
      </c>
    </row>
    <row r="26" spans="1:6" x14ac:dyDescent="0.25">
      <c r="A26" s="11">
        <v>626</v>
      </c>
      <c r="B26" s="8">
        <v>32931</v>
      </c>
      <c r="C26" s="3" t="s">
        <v>30</v>
      </c>
      <c r="D26" s="9">
        <v>4500</v>
      </c>
      <c r="E26" s="9">
        <v>4500</v>
      </c>
      <c r="F26" s="9">
        <f t="shared" si="0"/>
        <v>0</v>
      </c>
    </row>
    <row r="27" spans="1:6" x14ac:dyDescent="0.25">
      <c r="A27" s="11">
        <v>627</v>
      </c>
      <c r="B27" s="8">
        <v>32999</v>
      </c>
      <c r="C27" s="3" t="s">
        <v>31</v>
      </c>
      <c r="D27" s="9">
        <v>900</v>
      </c>
      <c r="E27" s="9">
        <v>4250</v>
      </c>
      <c r="F27" s="9">
        <f t="shared" si="0"/>
        <v>3350</v>
      </c>
    </row>
    <row r="28" spans="1:6" x14ac:dyDescent="0.25">
      <c r="A28" s="11">
        <v>628</v>
      </c>
      <c r="B28" s="8">
        <v>32999</v>
      </c>
      <c r="C28" s="3" t="s">
        <v>32</v>
      </c>
      <c r="D28" s="9">
        <v>28000</v>
      </c>
      <c r="E28" s="9">
        <v>28000</v>
      </c>
      <c r="F28" s="9">
        <f t="shared" si="0"/>
        <v>0</v>
      </c>
    </row>
    <row r="29" spans="1:6" x14ac:dyDescent="0.25">
      <c r="A29" s="11">
        <v>629</v>
      </c>
      <c r="B29" s="8">
        <v>34312</v>
      </c>
      <c r="C29" s="3" t="s">
        <v>33</v>
      </c>
      <c r="D29" s="9">
        <v>4000</v>
      </c>
      <c r="E29" s="9">
        <v>5000</v>
      </c>
      <c r="F29" s="9">
        <f t="shared" si="0"/>
        <v>1000</v>
      </c>
    </row>
    <row r="30" spans="1:6" x14ac:dyDescent="0.25">
      <c r="A30" s="11">
        <v>643</v>
      </c>
      <c r="B30" s="8">
        <v>42219</v>
      </c>
      <c r="C30" s="3" t="s">
        <v>34</v>
      </c>
      <c r="D30" s="9">
        <v>20000</v>
      </c>
      <c r="E30" s="9">
        <v>25000</v>
      </c>
      <c r="F30" s="9">
        <f t="shared" si="0"/>
        <v>5000</v>
      </c>
    </row>
    <row r="31" spans="1:6" x14ac:dyDescent="0.25">
      <c r="A31" s="11">
        <v>644</v>
      </c>
      <c r="B31" s="8">
        <v>42411</v>
      </c>
      <c r="C31" s="3" t="s">
        <v>35</v>
      </c>
      <c r="D31" s="9">
        <v>20000</v>
      </c>
      <c r="E31" s="9">
        <v>20000</v>
      </c>
      <c r="F31" s="9">
        <f t="shared" si="0"/>
        <v>0</v>
      </c>
    </row>
    <row r="32" spans="1:6" x14ac:dyDescent="0.25">
      <c r="A32" s="21" t="s">
        <v>36</v>
      </c>
      <c r="B32" s="21"/>
      <c r="C32" s="5" t="s">
        <v>37</v>
      </c>
      <c r="D32" s="6">
        <f>SUM(D33:D37)</f>
        <v>22635</v>
      </c>
      <c r="E32" s="6">
        <v>22635</v>
      </c>
      <c r="F32" s="19">
        <f t="shared" si="0"/>
        <v>0</v>
      </c>
    </row>
    <row r="33" spans="1:6" ht="22.5" x14ac:dyDescent="0.25">
      <c r="A33" s="14">
        <v>649</v>
      </c>
      <c r="B33" s="15">
        <v>32131</v>
      </c>
      <c r="C33" s="16" t="s">
        <v>15</v>
      </c>
      <c r="D33" s="17">
        <v>3545</v>
      </c>
      <c r="E33" s="17">
        <v>3545</v>
      </c>
      <c r="F33" s="9">
        <f t="shared" si="0"/>
        <v>0</v>
      </c>
    </row>
    <row r="34" spans="1:6" x14ac:dyDescent="0.25">
      <c r="A34" s="11">
        <v>743</v>
      </c>
      <c r="B34" s="8">
        <v>32999</v>
      </c>
      <c r="C34" s="3" t="s">
        <v>32</v>
      </c>
      <c r="D34" s="12">
        <v>4000</v>
      </c>
      <c r="E34" s="12">
        <v>4000</v>
      </c>
      <c r="F34" s="9">
        <f t="shared" si="0"/>
        <v>0</v>
      </c>
    </row>
    <row r="35" spans="1:6" x14ac:dyDescent="0.25">
      <c r="A35" s="11">
        <v>642</v>
      </c>
      <c r="B35" s="8">
        <v>42219</v>
      </c>
      <c r="C35" s="3" t="s">
        <v>34</v>
      </c>
      <c r="D35" s="12">
        <v>4000</v>
      </c>
      <c r="E35" s="12">
        <v>4000</v>
      </c>
      <c r="F35" s="9">
        <f t="shared" si="0"/>
        <v>0</v>
      </c>
    </row>
    <row r="36" spans="1:6" x14ac:dyDescent="0.25">
      <c r="A36" s="11">
        <v>646</v>
      </c>
      <c r="B36" s="8">
        <v>42411</v>
      </c>
      <c r="C36" s="3" t="s">
        <v>35</v>
      </c>
      <c r="D36" s="12">
        <v>8000</v>
      </c>
      <c r="E36" s="12">
        <v>8000</v>
      </c>
      <c r="F36" s="9">
        <f t="shared" si="0"/>
        <v>0</v>
      </c>
    </row>
    <row r="37" spans="1:6" x14ac:dyDescent="0.25">
      <c r="A37" s="11">
        <v>773</v>
      </c>
      <c r="B37" s="8">
        <v>324121</v>
      </c>
      <c r="C37" s="3" t="s">
        <v>38</v>
      </c>
      <c r="D37" s="9">
        <v>3090</v>
      </c>
      <c r="E37" s="9">
        <v>3090</v>
      </c>
      <c r="F37" s="9">
        <f t="shared" si="0"/>
        <v>0</v>
      </c>
    </row>
    <row r="38" spans="1:6" x14ac:dyDescent="0.25">
      <c r="A38" s="21" t="s">
        <v>39</v>
      </c>
      <c r="B38" s="21"/>
      <c r="C38" s="5" t="s">
        <v>40</v>
      </c>
      <c r="D38" s="6">
        <f>SUM(D39,D40,D41,D42,D43)</f>
        <v>83000</v>
      </c>
      <c r="E38" s="6">
        <v>80000</v>
      </c>
      <c r="F38" s="18">
        <f t="shared" si="0"/>
        <v>-3000</v>
      </c>
    </row>
    <row r="39" spans="1:6" x14ac:dyDescent="0.25">
      <c r="A39" s="11">
        <v>647</v>
      </c>
      <c r="B39" s="8">
        <v>42411</v>
      </c>
      <c r="C39" s="3" t="s">
        <v>41</v>
      </c>
      <c r="D39" s="9">
        <v>3000</v>
      </c>
      <c r="E39" s="9">
        <v>0</v>
      </c>
      <c r="F39" s="9">
        <f t="shared" si="0"/>
        <v>-3000</v>
      </c>
    </row>
    <row r="40" spans="1:6" x14ac:dyDescent="0.25">
      <c r="A40" s="11">
        <v>645</v>
      </c>
      <c r="B40" s="8">
        <v>42411</v>
      </c>
      <c r="C40" s="3" t="s">
        <v>42</v>
      </c>
      <c r="D40" s="9">
        <v>20000</v>
      </c>
      <c r="E40" s="9">
        <v>20000</v>
      </c>
      <c r="F40" s="9">
        <f t="shared" si="0"/>
        <v>0</v>
      </c>
    </row>
    <row r="41" spans="1:6" ht="22.5" x14ac:dyDescent="0.25">
      <c r="A41" s="11">
        <v>642</v>
      </c>
      <c r="B41" s="8">
        <v>42219</v>
      </c>
      <c r="C41" s="3" t="s">
        <v>43</v>
      </c>
      <c r="D41" s="9">
        <v>60000</v>
      </c>
      <c r="E41" s="9">
        <v>60000</v>
      </c>
      <c r="F41" s="9">
        <f t="shared" si="0"/>
        <v>0</v>
      </c>
    </row>
    <row r="42" spans="1:6" x14ac:dyDescent="0.25">
      <c r="A42" s="11">
        <v>773</v>
      </c>
      <c r="B42" s="8">
        <v>324121</v>
      </c>
      <c r="C42" s="3" t="s">
        <v>38</v>
      </c>
      <c r="D42" s="9">
        <v>0</v>
      </c>
      <c r="E42" s="9">
        <v>0</v>
      </c>
      <c r="F42" s="9">
        <f t="shared" si="0"/>
        <v>0</v>
      </c>
    </row>
    <row r="43" spans="1:6" x14ac:dyDescent="0.25">
      <c r="A43" s="11"/>
      <c r="B43" s="8">
        <v>324121</v>
      </c>
      <c r="C43" s="3" t="s">
        <v>44</v>
      </c>
      <c r="D43" s="9">
        <v>0</v>
      </c>
      <c r="E43" s="9">
        <v>0</v>
      </c>
      <c r="F43" s="9">
        <f t="shared" si="0"/>
        <v>0</v>
      </c>
    </row>
    <row r="45" spans="1:6" x14ac:dyDescent="0.25">
      <c r="A45" t="s">
        <v>47</v>
      </c>
    </row>
    <row r="46" spans="1:6" x14ac:dyDescent="0.25">
      <c r="A46" t="s">
        <v>48</v>
      </c>
      <c r="E46" t="s">
        <v>49</v>
      </c>
    </row>
    <row r="47" spans="1:6" x14ac:dyDescent="0.25">
      <c r="D47" t="s">
        <v>50</v>
      </c>
    </row>
  </sheetData>
  <mergeCells count="11">
    <mergeCell ref="A32:B32"/>
    <mergeCell ref="A38:B38"/>
    <mergeCell ref="F1:F2"/>
    <mergeCell ref="C1:C2"/>
    <mergeCell ref="D1:D2"/>
    <mergeCell ref="E1:E2"/>
    <mergeCell ref="A1:A2"/>
    <mergeCell ref="B1:B2"/>
    <mergeCell ref="A3:B3"/>
    <mergeCell ref="A4:B4"/>
    <mergeCell ref="A5:B5"/>
  </mergeCells>
  <conditionalFormatting sqref="C8">
    <cfRule type="duplicateValues" dxfId="2" priority="1"/>
  </conditionalFormatting>
  <conditionalFormatting sqref="C22:C23">
    <cfRule type="duplicateValues" dxfId="1" priority="2"/>
  </conditionalFormatting>
  <conditionalFormatting sqref="C42:C4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Mamic</dc:creator>
  <cp:lastModifiedBy>Zeljko Mamic</cp:lastModifiedBy>
  <cp:lastPrinted>2020-11-13T14:15:04Z</cp:lastPrinted>
  <dcterms:created xsi:type="dcterms:W3CDTF">2020-11-10T07:23:25Z</dcterms:created>
  <dcterms:modified xsi:type="dcterms:W3CDTF">2020-12-10T13:07:30Z</dcterms:modified>
</cp:coreProperties>
</file>